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1600" windowHeight="9645"/>
  </bookViews>
  <sheets>
    <sheet name="ИОГВ" sheetId="1" r:id="rId1"/>
  </sheets>
  <calcPr calcId="162913"/>
</workbook>
</file>

<file path=xl/calcChain.xml><?xml version="1.0" encoding="utf-8"?>
<calcChain xmlns="http://schemas.openxmlformats.org/spreadsheetml/2006/main">
  <c r="E26" i="1" l="1"/>
  <c r="E27" i="1"/>
  <c r="E28" i="1"/>
  <c r="O58" i="1"/>
  <c r="T17" i="1"/>
  <c r="J29" i="1" l="1"/>
  <c r="J48" i="1" s="1"/>
  <c r="J50" i="1" s="1"/>
  <c r="P29" i="1"/>
  <c r="P48" i="1" s="1"/>
  <c r="P50" i="1" s="1"/>
  <c r="Q29" i="1"/>
  <c r="Q48" i="1" s="1"/>
  <c r="Q50" i="1" s="1"/>
  <c r="E49" i="1" l="1"/>
  <c r="F29" i="1"/>
  <c r="F48" i="1" s="1"/>
  <c r="F50" i="1" s="1"/>
  <c r="G29" i="1"/>
  <c r="G48" i="1" s="1"/>
  <c r="G50" i="1" s="1"/>
  <c r="H29" i="1"/>
  <c r="H48" i="1" s="1"/>
  <c r="H50" i="1" s="1"/>
  <c r="I29" i="1"/>
  <c r="I48" i="1" s="1"/>
  <c r="I50" i="1" s="1"/>
  <c r="K29" i="1"/>
  <c r="K48" i="1" s="1"/>
  <c r="K50" i="1" s="1"/>
  <c r="L29" i="1"/>
  <c r="L48" i="1" s="1"/>
  <c r="L50" i="1" s="1"/>
  <c r="M29" i="1"/>
  <c r="M48" i="1" s="1"/>
  <c r="M50" i="1" s="1"/>
  <c r="N29" i="1"/>
  <c r="N48" i="1" s="1"/>
  <c r="N50" i="1" s="1"/>
  <c r="O29" i="1"/>
  <c r="O48" i="1" s="1"/>
  <c r="O50" i="1" s="1"/>
  <c r="R29" i="1"/>
  <c r="R48" i="1" s="1"/>
  <c r="R50" i="1" s="1"/>
  <c r="S29" i="1"/>
  <c r="S48" i="1" s="1"/>
  <c r="S50" i="1" s="1"/>
  <c r="T29" i="1"/>
  <c r="T48" i="1" s="1"/>
  <c r="T50" i="1" s="1"/>
  <c r="U29" i="1"/>
  <c r="U48" i="1" s="1"/>
  <c r="U50" i="1" s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5" i="1"/>
  <c r="E29" i="1" l="1"/>
  <c r="E48" i="1" s="1"/>
  <c r="E50" i="1" s="1"/>
</calcChain>
</file>

<file path=xl/sharedStrings.xml><?xml version="1.0" encoding="utf-8"?>
<sst xmlns="http://schemas.openxmlformats.org/spreadsheetml/2006/main" count="106" uniqueCount="97">
  <si>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</si>
  <si>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</si>
  <si>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</si>
  <si>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</si>
  <si>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</si>
  <si>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</si>
  <si>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</si>
  <si>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</si>
  <si>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</si>
  <si>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</si>
  <si>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</si>
  <si>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</si>
  <si>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</si>
  <si>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</si>
  <si>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</si>
  <si>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</si>
  <si>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</si>
  <si>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</si>
  <si>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</si>
  <si>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</si>
  <si>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</si>
  <si>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</si>
  <si>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</si>
  <si>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</si>
  <si>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</si>
  <si>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</si>
  <si>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</si>
  <si>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</si>
  <si>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</si>
  <si>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</si>
  <si>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</si>
  <si>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</si>
  <si>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</si>
  <si>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</si>
  <si>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</si>
  <si>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</si>
  <si>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</si>
  <si>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</si>
  <si>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</si>
  <si>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</si>
  <si>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>В том числе в ходе проведения личных приемов граждан с выездом на место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</si>
  <si>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</si>
  <si>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</si>
  <si>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</si>
  <si>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</si>
  <si>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</si>
  <si>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</si>
  <si>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</si>
  <si>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на личном приеме</t>
  </si>
  <si>
    <t>по телефону</t>
  </si>
  <si>
    <t>Меры приняты</t>
  </si>
  <si>
    <t>в письменной форме</t>
  </si>
  <si>
    <t>В том числе с выездом на место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</si>
  <si>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</si>
  <si>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</si>
  <si>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</si>
  <si>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</si>
  <si>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</si>
  <si>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</si>
  <si>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</si>
  <si>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</si>
  <si>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</si>
  <si>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</si>
  <si>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</si>
  <si>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</si>
  <si>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</si>
  <si>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</si>
  <si>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</si>
  <si>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</si>
  <si>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</si>
  <si>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</si>
  <si>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</si>
  <si>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</si>
  <si>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</si>
  <si>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</si>
  <si>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r>
      <rPr>
        <b/>
        <u/>
        <sz val="10"/>
        <color theme="1"/>
        <rFont val="Times New Roman"/>
        <family val="1"/>
        <charset val="204"/>
      </rPr>
      <t xml:space="preserve">Количество организованных личных приемов </t>
    </r>
    <r>
      <rPr>
        <b/>
        <sz val="10"/>
        <color theme="1"/>
        <rFont val="Times New Roman"/>
        <family val="1"/>
        <charset val="204"/>
      </rPr>
      <t>руководителя исполнительного органа государственной власти Кемеровской области в отчетном периоде, ед.</t>
    </r>
  </si>
  <si>
    <r>
      <rPr>
        <b/>
        <u/>
        <sz val="10"/>
        <color theme="1"/>
        <rFont val="Times New Roman"/>
        <family val="1"/>
        <charset val="204"/>
      </rPr>
      <t>Количество вопросов</t>
    </r>
    <r>
      <rPr>
        <b/>
        <sz val="10"/>
        <color theme="1"/>
        <rFont val="Times New Roman"/>
        <family val="1"/>
        <charset val="204"/>
      </rPr>
      <t>, поступивших в ходе личных приемов руководителя исполнительного органа государственной власти Кемеровской области в отчетном периоде, ед.</t>
    </r>
  </si>
  <si>
    <r>
      <rPr>
        <b/>
        <u/>
        <sz val="10"/>
        <color theme="1"/>
        <rFont val="Times New Roman"/>
        <family val="1"/>
        <charset val="204"/>
      </rPr>
      <t>Количество организованных личных приемов</t>
    </r>
    <r>
      <rPr>
        <b/>
        <sz val="10"/>
        <color theme="1"/>
        <rFont val="Times New Roman"/>
        <family val="1"/>
        <charset val="204"/>
      </rPr>
      <t xml:space="preserve"> заместителей руководителя исполнительного органа государственной власти Кемеровской области в отчетном периоде, ед.</t>
    </r>
  </si>
  <si>
    <r>
      <rPr>
        <b/>
        <u/>
        <sz val="10"/>
        <color theme="1"/>
        <rFont val="Times New Roman"/>
        <family val="1"/>
        <charset val="204"/>
      </rPr>
      <t>Количество вопросов</t>
    </r>
    <r>
      <rPr>
        <b/>
        <sz val="10"/>
        <color theme="1"/>
        <rFont val="Times New Roman"/>
        <family val="1"/>
        <charset val="204"/>
      </rPr>
      <t>, поступивших в ходе личных приемов заместителей руководителя исполнительного органа государственной власти Кемеровской области в отчетном периоде, ед.</t>
    </r>
  </si>
  <si>
    <t>Количество вопросов, по которым в отчетном периоде получено мнение автора о результатах их рассмотрения, ед.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</si>
  <si>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</si>
  <si>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</si>
  <si>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</si>
  <si>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</si>
  <si>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</si>
  <si>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</si>
  <si>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</si>
  <si>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</si>
  <si>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</si>
  <si>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t>І квартал 2020 года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</si>
  <si>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</si>
  <si>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</si>
  <si>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Министерство строительсва Кузбасса</t>
  </si>
  <si>
    <t>И.А. Печеркина</t>
  </si>
  <si>
    <t>Исполнитель: Ю.А. Тарасова</t>
  </si>
  <si>
    <t>Тел. (83842) 36-44-69</t>
  </si>
  <si>
    <t>Министр строительства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</si>
</sst>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43" fontId="3" fillId="0" borderId="2" xfId="1" applyFont="1" applyBorder="1" applyAlignment="1" applyProtection="1">
      <alignment horizontal="center" vertical="center" textRotation="90" wrapText="1"/>
    </xf>
    <xf numFmtId="43" fontId="3" fillId="0" borderId="31" xfId="1" applyFont="1" applyBorder="1" applyAlignment="1" applyProtection="1">
      <alignment horizontal="center" vertical="center" textRotation="90" wrapText="1"/>
    </xf>
    <xf numFmtId="0" fontId="3" fillId="0" borderId="54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43" fontId="3" fillId="0" borderId="7" xfId="1" applyFont="1" applyBorder="1" applyAlignment="1" applyProtection="1">
      <alignment horizontal="center" vertical="center" textRotation="90" wrapText="1"/>
    </xf>
    <xf numFmtId="43" fontId="3" fillId="0" borderId="32" xfId="1" applyFont="1" applyBorder="1" applyAlignment="1" applyProtection="1">
      <alignment horizontal="center" vertical="center" textRotation="90" wrapText="1"/>
    </xf>
    <xf numFmtId="43" fontId="9" fillId="0" borderId="21" xfId="1" applyFont="1" applyBorder="1" applyAlignment="1" applyProtection="1">
      <alignment horizontal="center" vertical="center" wrapText="1"/>
    </xf>
    <xf numFmtId="43" fontId="9" fillId="0" borderId="22" xfId="1" applyFont="1" applyBorder="1" applyAlignment="1" applyProtection="1">
      <alignment horizontal="center" vertical="center" wrapText="1"/>
    </xf>
    <xf numFmtId="43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3" fontId="3" fillId="0" borderId="47" xfId="1" applyFont="1" applyBorder="1" applyAlignment="1" applyProtection="1">
      <alignment horizontal="center" vertical="center" textRotation="90" wrapText="1"/>
    </xf>
    <xf numFmtId="43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  <protection locked="0"/>
    </xf>
    <xf numFmtId="0" fontId="3" fillId="0" borderId="58" xfId="0" applyFont="1" applyFill="1" applyBorder="1" applyAlignment="1" applyProtection="1">
      <alignment horizontal="center" vertical="center" textRotation="90" wrapText="1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Y69"/>
  <sheetViews>
    <sheetView tabSelected="1" topLeftCell="A48" zoomScale="75" zoomScaleNormal="75" workbookViewId="0">
      <selection activeCell="V58" sqref="V58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1.85546875" style="4" customWidth="1"/>
    <col min="17" max="17" width="11.28515625" style="4" customWidth="1"/>
    <col min="18" max="20" width="9.140625" style="4"/>
    <col min="21" max="21" width="10.42578125" style="4" customWidth="1"/>
    <col min="22" max="23" width="10.140625" style="4" customWidth="1"/>
    <col min="24" max="16384" width="9.140625" style="4"/>
  </cols>
  <sheetData>
    <row r="1" spans="2:24" ht="15.75" x14ac:dyDescent="0.25">
      <c r="Q1" s="56"/>
      <c r="R1" s="152" t="s">
        <v>34</v>
      </c>
      <c r="S1" s="152"/>
      <c r="T1" s="152"/>
      <c r="U1" s="152"/>
    </row>
    <row r="2" spans="2:24" ht="15.75" x14ac:dyDescent="0.25">
      <c r="Q2" s="56"/>
      <c r="R2" s="152" t="s">
        <v>35</v>
      </c>
      <c r="S2" s="152"/>
      <c r="T2" s="152"/>
      <c r="U2" s="152"/>
    </row>
    <row r="3" spans="2:24" ht="15.75" x14ac:dyDescent="0.25">
      <c r="Q3" s="152" t="s">
        <v>88</v>
      </c>
      <c r="R3" s="152"/>
      <c r="S3" s="152"/>
      <c r="T3" s="152"/>
      <c r="U3" s="152"/>
    </row>
    <row r="4" spans="2:24" ht="16.5" customHeight="1" x14ac:dyDescent="0.25">
      <c r="Q4" s="56"/>
      <c r="R4" s="153" t="s">
        <v>36</v>
      </c>
      <c r="S4" s="153"/>
      <c r="T4" s="153"/>
      <c r="U4" s="153"/>
    </row>
    <row r="5" spans="2:24" ht="9" customHeight="1" x14ac:dyDescent="0.25"/>
    <row r="6" spans="2:24" ht="9" customHeight="1" x14ac:dyDescent="0.25"/>
    <row r="7" spans="2:24" ht="18" customHeight="1" x14ac:dyDescent="0.25">
      <c r="B7" s="155" t="s">
        <v>37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4" t="s">
        <v>41</v>
      </c>
    </row>
    <row r="8" spans="2:24" x14ac:dyDescent="0.25">
      <c r="B8" s="155" t="s">
        <v>59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</row>
    <row r="9" spans="2:24" ht="19.5" customHeight="1" x14ac:dyDescent="0.25">
      <c r="B9" s="47"/>
      <c r="C9" s="47"/>
      <c r="D9" s="47"/>
      <c r="E9" s="47"/>
      <c r="F9" s="57" t="s">
        <v>66</v>
      </c>
      <c r="G9" s="154" t="s">
        <v>92</v>
      </c>
      <c r="H9" s="154"/>
      <c r="I9" s="154"/>
      <c r="J9" s="154"/>
      <c r="K9" s="154"/>
      <c r="L9" s="154"/>
      <c r="M9" s="154"/>
      <c r="N9" s="154"/>
      <c r="O9" s="7" t="s">
        <v>38</v>
      </c>
      <c r="P9" s="156" t="s">
        <v>89</v>
      </c>
      <c r="Q9" s="156"/>
      <c r="R9" s="156"/>
      <c r="S9" s="47"/>
      <c r="T9" s="47"/>
      <c r="U9" s="8"/>
    </row>
    <row r="10" spans="2:24" ht="27.75" customHeight="1" x14ac:dyDescent="0.25">
      <c r="E10" s="58"/>
      <c r="F10" s="58"/>
      <c r="G10" s="157" t="s">
        <v>65</v>
      </c>
      <c r="H10" s="157"/>
      <c r="I10" s="157"/>
      <c r="J10" s="157"/>
      <c r="K10" s="157"/>
      <c r="L10" s="157"/>
      <c r="M10" s="157"/>
      <c r="N10" s="157"/>
      <c r="O10" s="54"/>
      <c r="P10" s="92" t="s">
        <v>56</v>
      </c>
      <c r="Q10" s="92"/>
      <c r="R10" s="92"/>
      <c r="S10" s="59"/>
      <c r="T10" s="59"/>
      <c r="U10" s="60"/>
      <c r="V10" s="28"/>
      <c r="W10" s="28"/>
      <c r="X10" s="28"/>
    </row>
    <row r="11" spans="2:24" ht="9.75" hidden="1" customHeight="1" thickBot="1" x14ac:dyDescent="0.3">
      <c r="I11" s="54"/>
      <c r="J11" s="54"/>
      <c r="K11" s="54"/>
      <c r="L11" s="54"/>
      <c r="M11" s="54"/>
      <c r="N11" s="54"/>
      <c r="O11" s="54"/>
      <c r="P11" s="54"/>
      <c r="Q11" s="54"/>
      <c r="S11" s="61"/>
      <c r="T11" s="61"/>
      <c r="U11" s="61"/>
      <c r="V11" s="28"/>
      <c r="W11" s="28"/>
      <c r="X11" s="28"/>
    </row>
    <row r="12" spans="2:24" ht="9.75" hidden="1" customHeight="1" thickBot="1" x14ac:dyDescent="0.3">
      <c r="I12" s="54"/>
      <c r="J12" s="54"/>
      <c r="K12" s="54"/>
      <c r="L12" s="54"/>
      <c r="M12" s="54"/>
      <c r="N12" s="54"/>
      <c r="O12" s="54"/>
      <c r="P12" s="54"/>
      <c r="Q12" s="54"/>
      <c r="S12" s="61"/>
      <c r="T12" s="61"/>
      <c r="U12" s="61"/>
      <c r="V12" s="28"/>
      <c r="W12" s="28"/>
      <c r="X12" s="28"/>
    </row>
    <row r="13" spans="2:24" ht="9.75" hidden="1" customHeight="1" thickBot="1" x14ac:dyDescent="0.3">
      <c r="I13" s="54"/>
      <c r="J13" s="54"/>
      <c r="K13" s="54"/>
      <c r="L13" s="54"/>
      <c r="M13" s="54"/>
      <c r="N13" s="54"/>
      <c r="O13" s="54"/>
      <c r="P13" s="54"/>
      <c r="Q13" s="54"/>
      <c r="S13" s="61"/>
      <c r="T13" s="61"/>
      <c r="U13" s="61"/>
      <c r="V13" s="28"/>
      <c r="W13" s="28"/>
      <c r="X13" s="28"/>
    </row>
    <row r="14" spans="2:24" ht="9.75" hidden="1" customHeight="1" thickBot="1" x14ac:dyDescent="0.3">
      <c r="I14" s="54"/>
      <c r="J14" s="54"/>
      <c r="K14" s="54"/>
      <c r="L14" s="54"/>
      <c r="M14" s="54"/>
      <c r="N14" s="54"/>
      <c r="O14" s="54"/>
      <c r="P14" s="54"/>
      <c r="Q14" s="54"/>
      <c r="S14" s="61"/>
      <c r="T14" s="61"/>
      <c r="U14" s="61"/>
      <c r="V14" s="28"/>
      <c r="W14" s="28"/>
      <c r="X14" s="28"/>
    </row>
    <row r="15" spans="2:24" ht="9.75" customHeight="1" x14ac:dyDescent="0.25">
      <c r="I15" s="54"/>
      <c r="J15" s="54"/>
      <c r="K15" s="54"/>
      <c r="L15" s="54"/>
      <c r="M15" s="54"/>
      <c r="N15" s="54"/>
      <c r="O15" s="54"/>
      <c r="P15" s="54"/>
      <c r="Q15" s="54"/>
      <c r="S15" s="61"/>
      <c r="T15" s="61"/>
      <c r="U15" s="61"/>
      <c r="V15" s="28"/>
      <c r="W15" s="28"/>
      <c r="X15" s="28"/>
    </row>
    <row r="16" spans="2:24" ht="9.75" customHeight="1" thickBot="1" x14ac:dyDescent="0.3">
      <c r="I16" s="54"/>
      <c r="J16" s="54"/>
      <c r="K16" s="54"/>
      <c r="L16" s="54"/>
      <c r="M16" s="54"/>
      <c r="N16" s="54"/>
      <c r="O16" s="54"/>
      <c r="P16" s="54"/>
      <c r="Q16" s="54"/>
      <c r="S16" s="61"/>
      <c r="T16" s="61"/>
      <c r="U16" s="61"/>
      <c r="V16" s="28"/>
      <c r="W16" s="28"/>
      <c r="X16" s="28"/>
    </row>
    <row r="17" spans="2:25" ht="135" customHeight="1" thickBot="1" x14ac:dyDescent="0.3">
      <c r="B17" s="103" t="s">
        <v>67</v>
      </c>
      <c r="C17" s="104"/>
      <c r="D17" s="104"/>
      <c r="E17" s="45">
        <v>13</v>
      </c>
      <c r="F17" s="62" t="s">
        <v>57</v>
      </c>
      <c r="G17" s="103" t="s">
        <v>68</v>
      </c>
      <c r="H17" s="104"/>
      <c r="I17" s="105"/>
      <c r="J17" s="45">
        <v>18</v>
      </c>
      <c r="K17" s="62" t="s">
        <v>57</v>
      </c>
      <c r="L17" s="103" t="s">
        <v>90</v>
      </c>
      <c r="M17" s="104"/>
      <c r="N17" s="105"/>
      <c r="O17" s="45">
        <v>129</v>
      </c>
      <c r="P17" s="62" t="s">
        <v>58</v>
      </c>
      <c r="Q17" s="103" t="s">
        <v>69</v>
      </c>
      <c r="R17" s="136"/>
      <c r="S17" s="137"/>
      <c r="T17" s="46">
        <f>SUM(E17,J17,O17)</f>
        <v>160</v>
      </c>
      <c r="U17" s="61"/>
      <c r="V17" s="28"/>
      <c r="W17" s="28"/>
      <c r="X17" s="28"/>
      <c r="Y17" s="55"/>
    </row>
    <row r="18" spans="2:25" ht="18" customHeight="1" x14ac:dyDescent="0.25">
      <c r="I18" s="54"/>
      <c r="J18" s="54"/>
      <c r="K18" s="54"/>
      <c r="L18" s="54"/>
      <c r="M18" s="54"/>
      <c r="N18" s="54"/>
      <c r="O18" s="54"/>
      <c r="P18" s="54"/>
      <c r="Q18" s="54"/>
      <c r="S18" s="61"/>
      <c r="T18" s="61"/>
      <c r="U18" s="61"/>
    </row>
    <row r="19" spans="2:25" ht="21" customHeight="1" thickBot="1" x14ac:dyDescent="0.3"/>
    <row r="20" spans="2:25" ht="59.25" customHeight="1" x14ac:dyDescent="0.25">
      <c r="B20" s="126" t="s">
        <v>39</v>
      </c>
      <c r="C20" s="161"/>
      <c r="D20" s="127"/>
      <c r="E20" s="146" t="s">
        <v>70</v>
      </c>
      <c r="F20" s="132"/>
      <c r="G20" s="132"/>
      <c r="H20" s="132"/>
      <c r="I20" s="98"/>
      <c r="J20" s="158" t="s">
        <v>60</v>
      </c>
      <c r="K20" s="143" t="s">
        <v>61</v>
      </c>
      <c r="L20" s="144"/>
      <c r="M20" s="144"/>
      <c r="N20" s="145"/>
      <c r="O20" s="158" t="s">
        <v>63</v>
      </c>
      <c r="P20" s="158" t="s">
        <v>64</v>
      </c>
      <c r="Q20" s="158" t="s">
        <v>62</v>
      </c>
      <c r="R20" s="97" t="s">
        <v>72</v>
      </c>
      <c r="S20" s="132"/>
      <c r="T20" s="132"/>
      <c r="U20" s="98"/>
    </row>
    <row r="21" spans="2:25" ht="17.25" customHeight="1" x14ac:dyDescent="0.25">
      <c r="B21" s="162"/>
      <c r="C21" s="163"/>
      <c r="D21" s="164"/>
      <c r="E21" s="167" t="s">
        <v>0</v>
      </c>
      <c r="F21" s="138" t="s">
        <v>1</v>
      </c>
      <c r="G21" s="138"/>
      <c r="H21" s="138"/>
      <c r="I21" s="100"/>
      <c r="J21" s="159"/>
      <c r="K21" s="165" t="s">
        <v>2</v>
      </c>
      <c r="L21" s="122" t="s">
        <v>50</v>
      </c>
      <c r="M21" s="122" t="s">
        <v>3</v>
      </c>
      <c r="N21" s="141" t="s">
        <v>4</v>
      </c>
      <c r="O21" s="159"/>
      <c r="P21" s="159"/>
      <c r="Q21" s="159"/>
      <c r="R21" s="101" t="s">
        <v>5</v>
      </c>
      <c r="S21" s="112" t="s">
        <v>6</v>
      </c>
      <c r="T21" s="112" t="s">
        <v>7</v>
      </c>
      <c r="U21" s="139" t="s">
        <v>8</v>
      </c>
    </row>
    <row r="22" spans="2:25" ht="130.5" customHeight="1" thickBot="1" x14ac:dyDescent="0.3">
      <c r="B22" s="162"/>
      <c r="C22" s="163"/>
      <c r="D22" s="164"/>
      <c r="E22" s="168"/>
      <c r="F22" s="65" t="s">
        <v>51</v>
      </c>
      <c r="G22" s="65" t="s">
        <v>48</v>
      </c>
      <c r="H22" s="65" t="s">
        <v>49</v>
      </c>
      <c r="I22" s="66" t="s">
        <v>9</v>
      </c>
      <c r="J22" s="160"/>
      <c r="K22" s="166"/>
      <c r="L22" s="123"/>
      <c r="M22" s="123"/>
      <c r="N22" s="142"/>
      <c r="O22" s="160"/>
      <c r="P22" s="160"/>
      <c r="Q22" s="160"/>
      <c r="R22" s="102"/>
      <c r="S22" s="113"/>
      <c r="T22" s="113"/>
      <c r="U22" s="140"/>
      <c r="X22" s="55"/>
    </row>
    <row r="23" spans="2:25" ht="15.75" thickBot="1" x14ac:dyDescent="0.3">
      <c r="B23" s="171">
        <v>1</v>
      </c>
      <c r="C23" s="172"/>
      <c r="D23" s="173"/>
      <c r="E23" s="67">
        <v>2</v>
      </c>
      <c r="F23" s="68">
        <v>3</v>
      </c>
      <c r="G23" s="68">
        <v>4</v>
      </c>
      <c r="H23" s="68">
        <v>5</v>
      </c>
      <c r="I23" s="69">
        <v>6</v>
      </c>
      <c r="J23" s="70">
        <v>7</v>
      </c>
      <c r="K23" s="71">
        <v>8</v>
      </c>
      <c r="L23" s="68">
        <v>9</v>
      </c>
      <c r="M23" s="68">
        <v>10</v>
      </c>
      <c r="N23" s="69">
        <v>11</v>
      </c>
      <c r="O23" s="72">
        <v>12</v>
      </c>
      <c r="P23" s="73">
        <v>13</v>
      </c>
      <c r="Q23" s="73">
        <v>14</v>
      </c>
      <c r="R23" s="71">
        <v>15</v>
      </c>
      <c r="S23" s="68">
        <v>16</v>
      </c>
      <c r="T23" s="68">
        <v>17</v>
      </c>
      <c r="U23" s="69">
        <v>18</v>
      </c>
    </row>
    <row r="24" spans="2:25" ht="30.75" customHeight="1" thickBot="1" x14ac:dyDescent="0.3">
      <c r="B24" s="169" t="s">
        <v>71</v>
      </c>
      <c r="C24" s="170"/>
      <c r="D24" s="170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27"/>
    </row>
    <row r="25" spans="2:25" ht="19.5" customHeight="1" x14ac:dyDescent="0.25">
      <c r="B25" s="116" t="s">
        <v>10</v>
      </c>
      <c r="C25" s="117"/>
      <c r="D25" s="118"/>
      <c r="E25" s="11">
        <f>SUM(F25:I25)</f>
        <v>0</v>
      </c>
      <c r="F25" s="12"/>
      <c r="G25" s="12"/>
      <c r="H25" s="12"/>
      <c r="I25" s="13"/>
      <c r="J25" s="39"/>
      <c r="K25" s="37"/>
      <c r="L25" s="12"/>
      <c r="M25" s="12"/>
      <c r="N25" s="41"/>
      <c r="O25" s="21"/>
      <c r="P25" s="33"/>
      <c r="Q25" s="33"/>
      <c r="R25" s="24"/>
      <c r="S25" s="12"/>
      <c r="T25" s="12"/>
      <c r="U25" s="13"/>
    </row>
    <row r="26" spans="2:25" ht="28.5" customHeight="1" x14ac:dyDescent="0.25">
      <c r="B26" s="119" t="s">
        <v>11</v>
      </c>
      <c r="C26" s="120"/>
      <c r="D26" s="121"/>
      <c r="E26" s="14">
        <f t="shared" ref="E26:E47" si="0">SUM(F26:I26)</f>
        <v>0</v>
      </c>
      <c r="F26" s="1"/>
      <c r="G26" s="1"/>
      <c r="H26" s="1"/>
      <c r="I26" s="2"/>
      <c r="J26" s="40"/>
      <c r="K26" s="10"/>
      <c r="L26" s="1"/>
      <c r="M26" s="1"/>
      <c r="N26" s="19"/>
      <c r="O26" s="3"/>
      <c r="P26" s="34"/>
      <c r="Q26" s="34"/>
      <c r="R26" s="6"/>
      <c r="S26" s="1"/>
      <c r="T26" s="1"/>
      <c r="U26" s="2"/>
    </row>
    <row r="27" spans="2:25" ht="19.5" customHeight="1" x14ac:dyDescent="0.25">
      <c r="B27" s="119" t="s">
        <v>12</v>
      </c>
      <c r="C27" s="120"/>
      <c r="D27" s="121"/>
      <c r="E27" s="14">
        <f t="shared" si="0"/>
        <v>0</v>
      </c>
      <c r="F27" s="1"/>
      <c r="G27" s="1"/>
      <c r="H27" s="1"/>
      <c r="I27" s="2"/>
      <c r="J27" s="40"/>
      <c r="K27" s="10"/>
      <c r="L27" s="1"/>
      <c r="M27" s="1"/>
      <c r="N27" s="19"/>
      <c r="O27" s="3"/>
      <c r="P27" s="34"/>
      <c r="Q27" s="34"/>
      <c r="R27" s="6"/>
      <c r="S27" s="1"/>
      <c r="T27" s="1"/>
      <c r="U27" s="2"/>
    </row>
    <row r="28" spans="2:25" ht="19.5" customHeight="1" x14ac:dyDescent="0.25">
      <c r="B28" s="119" t="s">
        <v>13</v>
      </c>
      <c r="C28" s="120"/>
      <c r="D28" s="121"/>
      <c r="E28" s="14">
        <f t="shared" si="0"/>
        <v>0</v>
      </c>
      <c r="F28" s="1"/>
      <c r="G28" s="1"/>
      <c r="H28" s="1"/>
      <c r="I28" s="2"/>
      <c r="J28" s="40"/>
      <c r="K28" s="10"/>
      <c r="L28" s="1"/>
      <c r="M28" s="1"/>
      <c r="N28" s="19"/>
      <c r="O28" s="3"/>
      <c r="P28" s="34"/>
      <c r="Q28" s="34"/>
      <c r="R28" s="6"/>
      <c r="S28" s="1"/>
      <c r="T28" s="1"/>
      <c r="U28" s="2"/>
    </row>
    <row r="29" spans="2:25" ht="24" customHeight="1" x14ac:dyDescent="0.25">
      <c r="B29" s="119" t="s">
        <v>46</v>
      </c>
      <c r="C29" s="120"/>
      <c r="D29" s="121"/>
      <c r="E29" s="14">
        <f>SUM(E30:E31)</f>
        <v>31</v>
      </c>
      <c r="F29" s="9">
        <f t="shared" ref="F29:U29" si="1">SUM(F30:F31)</f>
        <v>18</v>
      </c>
      <c r="G29" s="9">
        <f t="shared" si="1"/>
        <v>3</v>
      </c>
      <c r="H29" s="9">
        <f t="shared" si="1"/>
        <v>3</v>
      </c>
      <c r="I29" s="15">
        <f t="shared" si="1"/>
        <v>7</v>
      </c>
      <c r="J29" s="15">
        <f t="shared" si="1"/>
        <v>4</v>
      </c>
      <c r="K29" s="38">
        <f t="shared" si="1"/>
        <v>0</v>
      </c>
      <c r="L29" s="9">
        <f t="shared" si="1"/>
        <v>0</v>
      </c>
      <c r="M29" s="9">
        <f t="shared" si="1"/>
        <v>20</v>
      </c>
      <c r="N29" s="20">
        <f t="shared" si="1"/>
        <v>0</v>
      </c>
      <c r="O29" s="22">
        <f>SUM(O30:O31)</f>
        <v>7</v>
      </c>
      <c r="P29" s="22">
        <f t="shared" ref="P29:Q29" si="2">SUM(P30:P31)</f>
        <v>0</v>
      </c>
      <c r="Q29" s="22">
        <f t="shared" si="2"/>
        <v>0</v>
      </c>
      <c r="R29" s="14">
        <f t="shared" si="1"/>
        <v>0</v>
      </c>
      <c r="S29" s="9">
        <f t="shared" si="1"/>
        <v>0</v>
      </c>
      <c r="T29" s="9">
        <f t="shared" si="1"/>
        <v>20</v>
      </c>
      <c r="U29" s="15">
        <f t="shared" si="1"/>
        <v>11</v>
      </c>
    </row>
    <row r="30" spans="2:25" x14ac:dyDescent="0.25">
      <c r="B30" s="149" t="s">
        <v>14</v>
      </c>
      <c r="C30" s="150"/>
      <c r="D30" s="151"/>
      <c r="E30" s="14">
        <f t="shared" si="0"/>
        <v>31</v>
      </c>
      <c r="F30" s="1">
        <v>18</v>
      </c>
      <c r="G30" s="1">
        <v>3</v>
      </c>
      <c r="H30" s="1">
        <v>3</v>
      </c>
      <c r="I30" s="2">
        <v>7</v>
      </c>
      <c r="J30" s="40">
        <v>4</v>
      </c>
      <c r="K30" s="10">
        <v>0</v>
      </c>
      <c r="L30" s="1">
        <v>0</v>
      </c>
      <c r="M30" s="1">
        <v>20</v>
      </c>
      <c r="N30" s="19">
        <v>0</v>
      </c>
      <c r="O30" s="3">
        <v>7</v>
      </c>
      <c r="P30" s="34">
        <v>0</v>
      </c>
      <c r="Q30" s="34">
        <v>0</v>
      </c>
      <c r="R30" s="6">
        <v>0</v>
      </c>
      <c r="S30" s="1">
        <v>0</v>
      </c>
      <c r="T30" s="1">
        <v>20</v>
      </c>
      <c r="U30" s="2">
        <v>11</v>
      </c>
    </row>
    <row r="31" spans="2:25" x14ac:dyDescent="0.25">
      <c r="B31" s="149" t="s">
        <v>15</v>
      </c>
      <c r="C31" s="150"/>
      <c r="D31" s="151"/>
      <c r="E31" s="14">
        <f t="shared" si="0"/>
        <v>0</v>
      </c>
      <c r="F31" s="1"/>
      <c r="G31" s="1"/>
      <c r="H31" s="1"/>
      <c r="I31" s="2"/>
      <c r="J31" s="40"/>
      <c r="K31" s="10"/>
      <c r="L31" s="1"/>
      <c r="M31" s="1"/>
      <c r="N31" s="19"/>
      <c r="O31" s="3"/>
      <c r="P31" s="34"/>
      <c r="Q31" s="34"/>
      <c r="R31" s="6"/>
      <c r="S31" s="1"/>
      <c r="T31" s="1"/>
      <c r="U31" s="2"/>
    </row>
    <row r="32" spans="2:25" ht="19.5" customHeight="1" x14ac:dyDescent="0.25">
      <c r="B32" s="119" t="s">
        <v>16</v>
      </c>
      <c r="C32" s="120"/>
      <c r="D32" s="121"/>
      <c r="E32" s="14">
        <f t="shared" si="0"/>
        <v>0</v>
      </c>
      <c r="F32" s="1"/>
      <c r="G32" s="1"/>
      <c r="H32" s="1"/>
      <c r="I32" s="2"/>
      <c r="J32" s="40"/>
      <c r="K32" s="10"/>
      <c r="L32" s="1"/>
      <c r="M32" s="1"/>
      <c r="N32" s="19"/>
      <c r="O32" s="3"/>
      <c r="P32" s="34"/>
      <c r="Q32" s="34"/>
      <c r="R32" s="6"/>
      <c r="S32" s="1"/>
      <c r="T32" s="1"/>
      <c r="U32" s="2"/>
    </row>
    <row r="33" spans="2:24" ht="30.75" customHeight="1" x14ac:dyDescent="0.25">
      <c r="B33" s="119" t="s">
        <v>17</v>
      </c>
      <c r="C33" s="120"/>
      <c r="D33" s="121"/>
      <c r="E33" s="14">
        <f t="shared" si="0"/>
        <v>0</v>
      </c>
      <c r="F33" s="1"/>
      <c r="G33" s="1"/>
      <c r="H33" s="1"/>
      <c r="I33" s="2"/>
      <c r="J33" s="40"/>
      <c r="K33" s="10"/>
      <c r="L33" s="1"/>
      <c r="M33" s="1"/>
      <c r="N33" s="19"/>
      <c r="O33" s="3"/>
      <c r="P33" s="34"/>
      <c r="Q33" s="34"/>
      <c r="R33" s="6"/>
      <c r="S33" s="1"/>
      <c r="T33" s="1"/>
      <c r="U33" s="2"/>
    </row>
    <row r="34" spans="2:24" ht="20.25" customHeight="1" x14ac:dyDescent="0.25">
      <c r="B34" s="119" t="s">
        <v>18</v>
      </c>
      <c r="C34" s="120"/>
      <c r="D34" s="121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4" ht="18.75" customHeight="1" x14ac:dyDescent="0.25">
      <c r="B35" s="119" t="s">
        <v>19</v>
      </c>
      <c r="C35" s="120"/>
      <c r="D35" s="121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4" ht="29.25" customHeight="1" x14ac:dyDescent="0.25">
      <c r="B36" s="119" t="s">
        <v>20</v>
      </c>
      <c r="C36" s="120"/>
      <c r="D36" s="121"/>
      <c r="E36" s="14">
        <f t="shared" si="0"/>
        <v>0</v>
      </c>
      <c r="F36" s="1"/>
      <c r="G36" s="1"/>
      <c r="H36" s="1"/>
      <c r="I36" s="2"/>
      <c r="J36" s="40"/>
      <c r="K36" s="10"/>
      <c r="L36" s="1"/>
      <c r="M36" s="1"/>
      <c r="N36" s="19"/>
      <c r="O36" s="3"/>
      <c r="P36" s="34"/>
      <c r="Q36" s="34"/>
      <c r="R36" s="6"/>
      <c r="S36" s="1"/>
      <c r="T36" s="1"/>
      <c r="U36" s="2"/>
    </row>
    <row r="37" spans="2:24" ht="31.5" customHeight="1" x14ac:dyDescent="0.25">
      <c r="B37" s="119" t="s">
        <v>21</v>
      </c>
      <c r="C37" s="120"/>
      <c r="D37" s="121"/>
      <c r="E37" s="14">
        <f t="shared" si="0"/>
        <v>0</v>
      </c>
      <c r="F37" s="1"/>
      <c r="G37" s="1"/>
      <c r="H37" s="1"/>
      <c r="I37" s="2"/>
      <c r="J37" s="40"/>
      <c r="K37" s="10"/>
      <c r="L37" s="1"/>
      <c r="M37" s="1"/>
      <c r="N37" s="19"/>
      <c r="O37" s="3"/>
      <c r="P37" s="34"/>
      <c r="Q37" s="34"/>
      <c r="R37" s="6"/>
      <c r="S37" s="1"/>
      <c r="T37" s="1"/>
      <c r="U37" s="2"/>
    </row>
    <row r="38" spans="2:24" ht="21" customHeight="1" x14ac:dyDescent="0.25">
      <c r="B38" s="119" t="s">
        <v>22</v>
      </c>
      <c r="C38" s="120"/>
      <c r="D38" s="12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4" ht="18" customHeight="1" x14ac:dyDescent="0.25">
      <c r="B39" s="119" t="s">
        <v>23</v>
      </c>
      <c r="C39" s="120"/>
      <c r="D39" s="121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4" ht="30" customHeight="1" x14ac:dyDescent="0.25">
      <c r="B40" s="119" t="s">
        <v>24</v>
      </c>
      <c r="C40" s="120"/>
      <c r="D40" s="121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4" ht="16.5" customHeight="1" x14ac:dyDescent="0.25">
      <c r="B41" s="119" t="s">
        <v>25</v>
      </c>
      <c r="C41" s="120"/>
      <c r="D41" s="121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4" ht="27.75" customHeight="1" x14ac:dyDescent="0.25">
      <c r="B42" s="119" t="s">
        <v>26</v>
      </c>
      <c r="C42" s="120"/>
      <c r="D42" s="121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4" ht="27" customHeight="1" x14ac:dyDescent="0.25">
      <c r="B43" s="119" t="s">
        <v>27</v>
      </c>
      <c r="C43" s="120"/>
      <c r="D43" s="121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4" ht="20.25" customHeight="1" x14ac:dyDescent="0.25">
      <c r="B44" s="119" t="s">
        <v>28</v>
      </c>
      <c r="C44" s="120"/>
      <c r="D44" s="121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4" ht="29.25" customHeight="1" x14ac:dyDescent="0.25">
      <c r="B45" s="119" t="s">
        <v>29</v>
      </c>
      <c r="C45" s="120"/>
      <c r="D45" s="121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4" ht="28.5" customHeight="1" x14ac:dyDescent="0.25">
      <c r="B46" s="119" t="s">
        <v>30</v>
      </c>
      <c r="C46" s="120"/>
      <c r="D46" s="121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4" ht="65.25" customHeight="1" thickBot="1" x14ac:dyDescent="0.3">
      <c r="B47" s="133" t="s">
        <v>31</v>
      </c>
      <c r="C47" s="134"/>
      <c r="D47" s="135"/>
      <c r="E47" s="16">
        <f t="shared" si="0"/>
        <v>0</v>
      </c>
      <c r="F47" s="17"/>
      <c r="G47" s="17"/>
      <c r="H47" s="17"/>
      <c r="I47" s="18"/>
      <c r="J47" s="42"/>
      <c r="K47" s="43"/>
      <c r="L47" s="17"/>
      <c r="M47" s="17"/>
      <c r="N47" s="44"/>
      <c r="O47" s="23"/>
      <c r="P47" s="35"/>
      <c r="Q47" s="35"/>
      <c r="R47" s="25"/>
      <c r="S47" s="17"/>
      <c r="T47" s="17"/>
      <c r="U47" s="18"/>
      <c r="X47" s="4" t="s">
        <v>41</v>
      </c>
    </row>
    <row r="48" spans="2:24" ht="15.75" thickBot="1" x14ac:dyDescent="0.3">
      <c r="B48" s="106" t="s">
        <v>32</v>
      </c>
      <c r="C48" s="107"/>
      <c r="D48" s="108"/>
      <c r="E48" s="79">
        <f>SUM(E25:E29,E32:E47)</f>
        <v>31</v>
      </c>
      <c r="F48" s="79">
        <f t="shared" ref="F48:U48" si="3">SUM(F25:F29,F32:F47)</f>
        <v>18</v>
      </c>
      <c r="G48" s="79">
        <f t="shared" si="3"/>
        <v>3</v>
      </c>
      <c r="H48" s="79">
        <f t="shared" si="3"/>
        <v>3</v>
      </c>
      <c r="I48" s="79">
        <f t="shared" si="3"/>
        <v>7</v>
      </c>
      <c r="J48" s="79">
        <f t="shared" si="3"/>
        <v>4</v>
      </c>
      <c r="K48" s="79">
        <f t="shared" si="3"/>
        <v>0</v>
      </c>
      <c r="L48" s="79">
        <f t="shared" si="3"/>
        <v>0</v>
      </c>
      <c r="M48" s="79">
        <f t="shared" si="3"/>
        <v>20</v>
      </c>
      <c r="N48" s="79">
        <f t="shared" si="3"/>
        <v>0</v>
      </c>
      <c r="O48" s="79">
        <f t="shared" si="3"/>
        <v>7</v>
      </c>
      <c r="P48" s="79">
        <f t="shared" si="3"/>
        <v>0</v>
      </c>
      <c r="Q48" s="79">
        <f t="shared" si="3"/>
        <v>0</v>
      </c>
      <c r="R48" s="79">
        <f t="shared" si="3"/>
        <v>0</v>
      </c>
      <c r="S48" s="79">
        <f t="shared" si="3"/>
        <v>0</v>
      </c>
      <c r="T48" s="79">
        <f t="shared" si="3"/>
        <v>20</v>
      </c>
      <c r="U48" s="26">
        <f t="shared" si="3"/>
        <v>11</v>
      </c>
    </row>
    <row r="49" spans="2:23" ht="82.5" customHeight="1" thickBot="1" x14ac:dyDescent="0.3">
      <c r="B49" s="109" t="s">
        <v>91</v>
      </c>
      <c r="C49" s="110"/>
      <c r="D49" s="111"/>
      <c r="E49" s="27">
        <f>SUM(F49:I49)</f>
        <v>129</v>
      </c>
      <c r="F49" s="29">
        <v>93</v>
      </c>
      <c r="G49" s="29">
        <v>7</v>
      </c>
      <c r="H49" s="29">
        <v>2</v>
      </c>
      <c r="I49" s="30">
        <v>27</v>
      </c>
      <c r="J49" s="32">
        <v>12</v>
      </c>
      <c r="K49" s="29">
        <v>0</v>
      </c>
      <c r="L49" s="29">
        <v>0</v>
      </c>
      <c r="M49" s="29">
        <v>85</v>
      </c>
      <c r="N49" s="30">
        <v>0</v>
      </c>
      <c r="O49" s="32">
        <v>32</v>
      </c>
      <c r="P49" s="36">
        <v>0</v>
      </c>
      <c r="Q49" s="36">
        <v>0</v>
      </c>
      <c r="R49" s="31">
        <v>0</v>
      </c>
      <c r="S49" s="29">
        <v>0</v>
      </c>
      <c r="T49" s="29">
        <v>40</v>
      </c>
      <c r="U49" s="30">
        <v>89</v>
      </c>
    </row>
    <row r="50" spans="2:23" ht="18.75" customHeight="1" thickBot="1" x14ac:dyDescent="0.3">
      <c r="B50" s="106" t="s">
        <v>33</v>
      </c>
      <c r="C50" s="107"/>
      <c r="D50" s="108"/>
      <c r="E50" s="79">
        <f>SUM(E48:E49)</f>
        <v>160</v>
      </c>
      <c r="F50" s="79">
        <f t="shared" ref="F50:U50" si="4">SUM(F48:F49)</f>
        <v>111</v>
      </c>
      <c r="G50" s="79">
        <f t="shared" si="4"/>
        <v>10</v>
      </c>
      <c r="H50" s="79">
        <f t="shared" si="4"/>
        <v>5</v>
      </c>
      <c r="I50" s="79">
        <f t="shared" si="4"/>
        <v>34</v>
      </c>
      <c r="J50" s="79">
        <f t="shared" si="4"/>
        <v>16</v>
      </c>
      <c r="K50" s="79">
        <f t="shared" si="4"/>
        <v>0</v>
      </c>
      <c r="L50" s="79">
        <f t="shared" si="4"/>
        <v>0</v>
      </c>
      <c r="M50" s="79">
        <f t="shared" si="4"/>
        <v>105</v>
      </c>
      <c r="N50" s="79">
        <f t="shared" si="4"/>
        <v>0</v>
      </c>
      <c r="O50" s="79">
        <f t="shared" si="4"/>
        <v>39</v>
      </c>
      <c r="P50" s="79">
        <f t="shared" si="4"/>
        <v>0</v>
      </c>
      <c r="Q50" s="79">
        <f t="shared" si="4"/>
        <v>0</v>
      </c>
      <c r="R50" s="79">
        <f t="shared" si="4"/>
        <v>0</v>
      </c>
      <c r="S50" s="79">
        <f t="shared" si="4"/>
        <v>0</v>
      </c>
      <c r="T50" s="79">
        <f t="shared" si="4"/>
        <v>60</v>
      </c>
      <c r="U50" s="26">
        <f t="shared" si="4"/>
        <v>100</v>
      </c>
    </row>
    <row r="53" spans="2:23" ht="23.25" customHeight="1" thickBot="1" x14ac:dyDescent="0.3"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2:23" ht="76.5" customHeight="1" x14ac:dyDescent="0.25">
      <c r="B54" s="97" t="s">
        <v>73</v>
      </c>
      <c r="C54" s="98"/>
      <c r="D54" s="97" t="s">
        <v>74</v>
      </c>
      <c r="E54" s="132"/>
      <c r="F54" s="98"/>
      <c r="G54" s="97" t="s">
        <v>75</v>
      </c>
      <c r="H54" s="98"/>
      <c r="I54" s="97" t="s">
        <v>76</v>
      </c>
      <c r="J54" s="124"/>
      <c r="K54" s="97" t="s">
        <v>77</v>
      </c>
      <c r="L54" s="98"/>
      <c r="M54" s="126" t="s">
        <v>78</v>
      </c>
      <c r="N54" s="127"/>
      <c r="O54" s="97" t="s">
        <v>79</v>
      </c>
      <c r="P54" s="132"/>
      <c r="Q54" s="132"/>
      <c r="R54" s="98"/>
      <c r="S54" s="182" t="s">
        <v>80</v>
      </c>
      <c r="T54" s="179" t="s">
        <v>81</v>
      </c>
      <c r="U54" s="176" t="s">
        <v>86</v>
      </c>
      <c r="V54" s="177"/>
      <c r="W54" s="178"/>
    </row>
    <row r="55" spans="2:23" ht="101.25" customHeight="1" x14ac:dyDescent="0.25">
      <c r="B55" s="99"/>
      <c r="C55" s="100"/>
      <c r="D55" s="101" t="s">
        <v>53</v>
      </c>
      <c r="E55" s="112" t="s">
        <v>54</v>
      </c>
      <c r="F55" s="139" t="s">
        <v>55</v>
      </c>
      <c r="G55" s="99"/>
      <c r="H55" s="100"/>
      <c r="I55" s="99"/>
      <c r="J55" s="125"/>
      <c r="K55" s="99"/>
      <c r="L55" s="100"/>
      <c r="M55" s="128"/>
      <c r="N55" s="129"/>
      <c r="O55" s="101" t="s">
        <v>0</v>
      </c>
      <c r="P55" s="138" t="s">
        <v>47</v>
      </c>
      <c r="Q55" s="138"/>
      <c r="R55" s="100"/>
      <c r="S55" s="183"/>
      <c r="T55" s="180"/>
      <c r="U55" s="101" t="s">
        <v>82</v>
      </c>
      <c r="V55" s="112" t="s">
        <v>83</v>
      </c>
      <c r="W55" s="174" t="s">
        <v>87</v>
      </c>
    </row>
    <row r="56" spans="2:23" ht="96" customHeight="1" thickBot="1" x14ac:dyDescent="0.3">
      <c r="B56" s="114"/>
      <c r="C56" s="115"/>
      <c r="D56" s="102"/>
      <c r="E56" s="113"/>
      <c r="F56" s="140"/>
      <c r="G56" s="74" t="s">
        <v>0</v>
      </c>
      <c r="H56" s="66" t="s">
        <v>52</v>
      </c>
      <c r="I56" s="74" t="s">
        <v>0</v>
      </c>
      <c r="J56" s="66" t="s">
        <v>40</v>
      </c>
      <c r="K56" s="74" t="s">
        <v>0</v>
      </c>
      <c r="L56" s="66" t="s">
        <v>40</v>
      </c>
      <c r="M56" s="74" t="s">
        <v>0</v>
      </c>
      <c r="N56" s="66" t="s">
        <v>40</v>
      </c>
      <c r="O56" s="102"/>
      <c r="P56" s="65" t="s">
        <v>43</v>
      </c>
      <c r="Q56" s="65" t="s">
        <v>44</v>
      </c>
      <c r="R56" s="66" t="s">
        <v>45</v>
      </c>
      <c r="S56" s="184"/>
      <c r="T56" s="181"/>
      <c r="U56" s="102" t="s">
        <v>84</v>
      </c>
      <c r="V56" s="113" t="s">
        <v>85</v>
      </c>
      <c r="W56" s="175"/>
    </row>
    <row r="57" spans="2:23" s="63" customFormat="1" ht="11.25" customHeight="1" thickBot="1" x14ac:dyDescent="0.3">
      <c r="B57" s="147">
        <v>1</v>
      </c>
      <c r="C57" s="148"/>
      <c r="D57" s="75">
        <v>2</v>
      </c>
      <c r="E57" s="76">
        <v>3</v>
      </c>
      <c r="F57" s="77">
        <v>4</v>
      </c>
      <c r="G57" s="75">
        <v>5</v>
      </c>
      <c r="H57" s="77">
        <v>6</v>
      </c>
      <c r="I57" s="75">
        <v>7</v>
      </c>
      <c r="J57" s="77">
        <v>8</v>
      </c>
      <c r="K57" s="75">
        <v>9</v>
      </c>
      <c r="L57" s="77">
        <v>10</v>
      </c>
      <c r="M57" s="75">
        <v>11</v>
      </c>
      <c r="N57" s="77">
        <v>12</v>
      </c>
      <c r="O57" s="75">
        <v>13</v>
      </c>
      <c r="P57" s="76">
        <v>14</v>
      </c>
      <c r="Q57" s="76">
        <v>15</v>
      </c>
      <c r="R57" s="77">
        <v>16</v>
      </c>
      <c r="S57" s="78">
        <v>17</v>
      </c>
      <c r="T57" s="80">
        <v>18</v>
      </c>
      <c r="U57" s="83">
        <v>19</v>
      </c>
      <c r="V57" s="84">
        <v>20</v>
      </c>
      <c r="W57" s="85">
        <v>21</v>
      </c>
    </row>
    <row r="58" spans="2:23" ht="25.5" customHeight="1" thickBot="1" x14ac:dyDescent="0.3">
      <c r="B58" s="130">
        <v>53</v>
      </c>
      <c r="C58" s="131"/>
      <c r="D58" s="51">
        <v>0</v>
      </c>
      <c r="E58" s="50">
        <v>1</v>
      </c>
      <c r="F58" s="52">
        <v>0</v>
      </c>
      <c r="G58" s="51">
        <v>2</v>
      </c>
      <c r="H58" s="52">
        <v>0</v>
      </c>
      <c r="I58" s="51">
        <v>3</v>
      </c>
      <c r="J58" s="52">
        <v>0</v>
      </c>
      <c r="K58" s="51">
        <v>0</v>
      </c>
      <c r="L58" s="52">
        <v>0</v>
      </c>
      <c r="M58" s="51">
        <v>0</v>
      </c>
      <c r="N58" s="52">
        <v>0</v>
      </c>
      <c r="O58" s="64">
        <f>SUM(P58:R58)</f>
        <v>0</v>
      </c>
      <c r="P58" s="50">
        <v>0</v>
      </c>
      <c r="Q58" s="50">
        <v>0</v>
      </c>
      <c r="R58" s="52">
        <v>0</v>
      </c>
      <c r="S58" s="53">
        <v>0</v>
      </c>
      <c r="T58" s="81">
        <v>0</v>
      </c>
      <c r="U58" s="82">
        <v>2</v>
      </c>
      <c r="V58" s="87">
        <v>3</v>
      </c>
      <c r="W58" s="86">
        <v>3</v>
      </c>
    </row>
    <row r="59" spans="2:23" x14ac:dyDescent="0.25">
      <c r="L59" s="28"/>
      <c r="M59" s="28"/>
      <c r="N59" s="28"/>
      <c r="O59" s="28"/>
      <c r="P59" s="28"/>
      <c r="Q59" s="28"/>
      <c r="R59" s="28"/>
      <c r="S59" s="28"/>
      <c r="T59" s="28"/>
      <c r="U59" s="48"/>
    </row>
    <row r="60" spans="2:23" x14ac:dyDescent="0.25">
      <c r="U60" s="49"/>
    </row>
    <row r="63" spans="2:23" x14ac:dyDescent="0.25">
      <c r="C63" s="96"/>
      <c r="D63" s="96"/>
      <c r="E63" s="96"/>
    </row>
    <row r="64" spans="2:23" s="89" customFormat="1" ht="30.75" customHeight="1" x14ac:dyDescent="0.3">
      <c r="B64" s="93" t="s">
        <v>96</v>
      </c>
      <c r="C64" s="93"/>
      <c r="D64" s="93"/>
      <c r="E64" s="93"/>
      <c r="F64" s="93"/>
      <c r="G64" s="88"/>
      <c r="K64" s="94"/>
      <c r="L64" s="94"/>
      <c r="M64" s="94"/>
      <c r="N64" s="90"/>
      <c r="O64" s="95" t="s">
        <v>93</v>
      </c>
      <c r="P64" s="95"/>
      <c r="Q64" s="95"/>
      <c r="R64" s="95"/>
      <c r="S64" s="91"/>
      <c r="T64" s="91"/>
      <c r="U64" s="91"/>
    </row>
    <row r="65" spans="2:13" x14ac:dyDescent="0.25">
      <c r="K65" s="92" t="s">
        <v>42</v>
      </c>
      <c r="L65" s="92"/>
      <c r="M65" s="92"/>
    </row>
    <row r="66" spans="2:13" x14ac:dyDescent="0.25">
      <c r="K66" s="54"/>
      <c r="L66" s="54"/>
      <c r="M66" s="54"/>
    </row>
    <row r="67" spans="2:13" x14ac:dyDescent="0.25">
      <c r="K67" s="54"/>
      <c r="L67" s="54"/>
      <c r="M67" s="54"/>
    </row>
    <row r="68" spans="2:13" x14ac:dyDescent="0.25">
      <c r="B68" s="5" t="s">
        <v>94</v>
      </c>
      <c r="D68" s="5"/>
    </row>
    <row r="69" spans="2:13" x14ac:dyDescent="0.25">
      <c r="B69" s="5" t="s">
        <v>95</v>
      </c>
      <c r="D69" s="5"/>
    </row>
  </sheetData>
  <sheetProtection password="C6EB" sheet="1" objects="1" scenarios="1" formatCells="0" formatColumns="0" formatRows="0" insertColumns="0" insertRows="0" insertHyperlinks="0" deleteColumns="0" deleteRows="0" sort="0" autoFilter="0" pivotTables="0"/>
  <mergeCells count="85">
    <mergeCell ref="W55:W56"/>
    <mergeCell ref="U54:W54"/>
    <mergeCell ref="T54:T56"/>
    <mergeCell ref="O55:O56"/>
    <mergeCell ref="O54:R54"/>
    <mergeCell ref="P55:R55"/>
    <mergeCell ref="U55:U56"/>
    <mergeCell ref="V55:V56"/>
    <mergeCell ref="S54:S56"/>
    <mergeCell ref="P10:R10"/>
    <mergeCell ref="G10:N10"/>
    <mergeCell ref="Q20:Q22"/>
    <mergeCell ref="B35:D35"/>
    <mergeCell ref="B34:D34"/>
    <mergeCell ref="B20:D22"/>
    <mergeCell ref="B28:D28"/>
    <mergeCell ref="K21:K22"/>
    <mergeCell ref="E21:E22"/>
    <mergeCell ref="B24:U24"/>
    <mergeCell ref="B27:D27"/>
    <mergeCell ref="J20:J22"/>
    <mergeCell ref="P20:P22"/>
    <mergeCell ref="B23:D23"/>
    <mergeCell ref="O20:O22"/>
    <mergeCell ref="R1:U1"/>
    <mergeCell ref="Q3:U3"/>
    <mergeCell ref="R2:U2"/>
    <mergeCell ref="R4:U4"/>
    <mergeCell ref="G9:N9"/>
    <mergeCell ref="B7:U7"/>
    <mergeCell ref="B8:U8"/>
    <mergeCell ref="P9:R9"/>
    <mergeCell ref="B57:C57"/>
    <mergeCell ref="B37:D37"/>
    <mergeCell ref="B39:D39"/>
    <mergeCell ref="B36:D36"/>
    <mergeCell ref="B26:D26"/>
    <mergeCell ref="B33:D33"/>
    <mergeCell ref="B32:D32"/>
    <mergeCell ref="B31:D31"/>
    <mergeCell ref="B30:D30"/>
    <mergeCell ref="B29:D29"/>
    <mergeCell ref="B46:D46"/>
    <mergeCell ref="B45:D45"/>
    <mergeCell ref="B44:D44"/>
    <mergeCell ref="B43:D43"/>
    <mergeCell ref="B42:D42"/>
    <mergeCell ref="B41:D41"/>
    <mergeCell ref="B58:C58"/>
    <mergeCell ref="D54:F54"/>
    <mergeCell ref="B48:D48"/>
    <mergeCell ref="B47:D47"/>
    <mergeCell ref="Q17:S17"/>
    <mergeCell ref="R20:U20"/>
    <mergeCell ref="F21:I21"/>
    <mergeCell ref="F55:F56"/>
    <mergeCell ref="U21:U22"/>
    <mergeCell ref="T21:T22"/>
    <mergeCell ref="M21:M22"/>
    <mergeCell ref="N21:N22"/>
    <mergeCell ref="K20:N20"/>
    <mergeCell ref="R21:R22"/>
    <mergeCell ref="S21:S22"/>
    <mergeCell ref="E20:I20"/>
    <mergeCell ref="G54:H55"/>
    <mergeCell ref="D55:D56"/>
    <mergeCell ref="B17:D17"/>
    <mergeCell ref="G17:I17"/>
    <mergeCell ref="L17:N17"/>
    <mergeCell ref="B50:D50"/>
    <mergeCell ref="B49:D49"/>
    <mergeCell ref="E55:E56"/>
    <mergeCell ref="B54:C56"/>
    <mergeCell ref="B25:D25"/>
    <mergeCell ref="B40:D40"/>
    <mergeCell ref="B38:D38"/>
    <mergeCell ref="L21:L22"/>
    <mergeCell ref="I54:J55"/>
    <mergeCell ref="K54:L55"/>
    <mergeCell ref="M54:N55"/>
    <mergeCell ref="K65:M65"/>
    <mergeCell ref="B64:F64"/>
    <mergeCell ref="K64:M64"/>
    <mergeCell ref="O64:R64"/>
    <mergeCell ref="C63:E63"/>
  </mergeCells>
  <pageMargins left="0.19685039370078741" right="0.19685039370078741" top="0.19685039370078741" bottom="0.19685039370078741" header="0.11811023622047245" footer="0.11811023622047245"/>
  <pageSetup paperSize="9" scale="62" orientation="landscape" r:id="rId1"/>
  <ignoredErrors>
    <ignoredError sqref="E32 E34:E46 O58 T17 E26:E28 F29:U29 F48:U48 E49:E50 F50:U50" unlockedFormula="1"/>
    <ignoredError sqref="E25 E30:E31 E33 E47" formulaRange="1" unlockedFormula="1"/>
    <ignoredError sqref="E29 E48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2020-04-15T08:33:00Z</dcterms:modified>
</cp:coreProperties>
</file>